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HOI LUONG GIANG DAY\"/>
    </mc:Choice>
  </mc:AlternateContent>
  <bookViews>
    <workbookView xWindow="2790" yWindow="0" windowWidth="1956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E11" i="1"/>
  <c r="C11" i="1"/>
  <c r="G11" i="1" s="1"/>
  <c r="G13" i="1"/>
  <c r="G6" i="1" l="1"/>
  <c r="G7" i="1"/>
  <c r="G8" i="1"/>
  <c r="G9" i="1"/>
  <c r="G10" i="1"/>
  <c r="G5" i="1"/>
  <c r="G12" i="1" l="1"/>
</calcChain>
</file>

<file path=xl/sharedStrings.xml><?xml version="1.0" encoding="utf-8"?>
<sst xmlns="http://schemas.openxmlformats.org/spreadsheetml/2006/main" count="39" uniqueCount="19">
  <si>
    <t>Học kỳ 2</t>
  </si>
  <si>
    <t>Khóa</t>
  </si>
  <si>
    <t>18C1</t>
  </si>
  <si>
    <t>19C1</t>
  </si>
  <si>
    <t>19C2</t>
  </si>
  <si>
    <t>19C3</t>
  </si>
  <si>
    <t>19T4</t>
  </si>
  <si>
    <t>19T2</t>
  </si>
  <si>
    <t>Học kỳ 1</t>
  </si>
  <si>
    <t>tiết</t>
  </si>
  <si>
    <t>Tổng</t>
  </si>
  <si>
    <t>Khối lượng giảng dạy
Khoa lý luận chính trị (dự kiến) giảng dạy năm học 2019 - 2020</t>
  </si>
  <si>
    <t>STT</t>
  </si>
  <si>
    <t>GVCN/CVHT</t>
  </si>
  <si>
    <t>Ghi chú</t>
  </si>
  <si>
    <t>có 2 GV
chủ nhiệm 2 lớp</t>
  </si>
  <si>
    <t>Tổng số tiết (dự kiến) còn dư của khoa</t>
  </si>
  <si>
    <t>Tổng số tiết chuẩn theo quy định tính trên 16 GV của khoa</t>
  </si>
  <si>
    <t>Tổng tiết khoa (dự kiến) giảng dạy theo kế hoạch tính trên 16 GV của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</si>
</sst>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workbookViewId="0">
      <selection activeCell="K7" sqref="K7"/>
    </sheetView>
  </sheetViews>
  <sheetFormatPr defaultRowHeight="15" x14ac:dyDescent="0.25"/>
  <cols>
    <col min="1" max="1" width="9.85546875" style="10" customWidth="1"/>
    <col min="2" max="2" width="17.5703125" style="4" customWidth="1"/>
    <col min="3" max="3" width="10.42578125" style="7" customWidth="1"/>
    <col min="4" max="4" width="11.28515625" style="8" customWidth="1"/>
    <col min="5" max="5" width="10.28515625" style="7" customWidth="1"/>
    <col min="6" max="6" width="15.42578125" style="8" customWidth="1"/>
    <col min="7" max="7" width="10" style="5" customWidth="1"/>
    <col min="8" max="8" width="11.140625" style="9" customWidth="1"/>
    <col min="9" max="9" width="21.42578125" style="10" customWidth="1"/>
    <col min="10" max="16384" width="9.140625" style="10"/>
  </cols>
  <sheetData>
    <row r="2" spans="1:9" ht="36.75" customHeight="1" x14ac:dyDescent="0.25">
      <c r="A2" s="20" t="s">
        <v>11</v>
      </c>
      <c r="B2" s="20"/>
      <c r="C2" s="20"/>
      <c r="D2" s="20"/>
      <c r="E2" s="20"/>
      <c r="F2" s="20"/>
      <c r="G2" s="20"/>
      <c r="H2" s="20"/>
      <c r="I2" s="20"/>
    </row>
    <row r="4" spans="1:9" s="2" customFormat="1" ht="25.5" customHeight="1" x14ac:dyDescent="0.25">
      <c r="A4" s="1" t="s">
        <v>12</v>
      </c>
      <c r="B4" s="1" t="s">
        <v>1</v>
      </c>
      <c r="C4" s="17" t="s">
        <v>8</v>
      </c>
      <c r="D4" s="17"/>
      <c r="E4" s="18" t="s">
        <v>0</v>
      </c>
      <c r="F4" s="19"/>
      <c r="G4" s="18" t="s">
        <v>10</v>
      </c>
      <c r="H4" s="19"/>
      <c r="I4" s="16" t="s">
        <v>14</v>
      </c>
    </row>
    <row r="5" spans="1:9" s="14" customFormat="1" ht="25.5" customHeight="1" x14ac:dyDescent="0.25">
      <c r="A5" s="3">
        <v>1</v>
      </c>
      <c r="B5" s="3" t="s">
        <v>2</v>
      </c>
      <c r="C5" s="11">
        <v>720</v>
      </c>
      <c r="D5" s="12" t="s">
        <v>9</v>
      </c>
      <c r="E5" s="11">
        <v>1260</v>
      </c>
      <c r="F5" s="12" t="s">
        <v>9</v>
      </c>
      <c r="G5" s="6">
        <f>C5+E5</f>
        <v>1980</v>
      </c>
      <c r="H5" s="13" t="s">
        <v>9</v>
      </c>
      <c r="I5" s="25"/>
    </row>
    <row r="6" spans="1:9" s="14" customFormat="1" ht="25.5" customHeight="1" x14ac:dyDescent="0.25">
      <c r="A6" s="3">
        <v>2</v>
      </c>
      <c r="B6" s="3" t="s">
        <v>3</v>
      </c>
      <c r="C6" s="11">
        <v>1425</v>
      </c>
      <c r="D6" s="12" t="s">
        <v>9</v>
      </c>
      <c r="E6" s="11">
        <v>2325</v>
      </c>
      <c r="F6" s="12" t="s">
        <v>9</v>
      </c>
      <c r="G6" s="6">
        <f t="shared" ref="G6:G10" si="0">C6+E6</f>
        <v>3750</v>
      </c>
      <c r="H6" s="13" t="s">
        <v>9</v>
      </c>
      <c r="I6" s="25"/>
    </row>
    <row r="7" spans="1:9" s="14" customFormat="1" ht="25.5" customHeight="1" x14ac:dyDescent="0.25">
      <c r="A7" s="3">
        <v>3</v>
      </c>
      <c r="B7" s="3" t="s">
        <v>4</v>
      </c>
      <c r="C7" s="11">
        <v>225</v>
      </c>
      <c r="D7" s="12" t="s">
        <v>9</v>
      </c>
      <c r="E7" s="11"/>
      <c r="F7" s="12"/>
      <c r="G7" s="6">
        <f t="shared" si="0"/>
        <v>225</v>
      </c>
      <c r="H7" s="13" t="s">
        <v>9</v>
      </c>
      <c r="I7" s="25"/>
    </row>
    <row r="8" spans="1:9" s="14" customFormat="1" ht="25.5" customHeight="1" x14ac:dyDescent="0.25">
      <c r="A8" s="3">
        <v>4</v>
      </c>
      <c r="B8" s="3" t="s">
        <v>5</v>
      </c>
      <c r="C8" s="11">
        <v>450</v>
      </c>
      <c r="D8" s="12" t="s">
        <v>9</v>
      </c>
      <c r="E8" s="11"/>
      <c r="F8" s="12"/>
      <c r="G8" s="6">
        <f t="shared" si="0"/>
        <v>450</v>
      </c>
      <c r="H8" s="13" t="s">
        <v>9</v>
      </c>
      <c r="I8" s="25"/>
    </row>
    <row r="9" spans="1:9" s="14" customFormat="1" ht="25.5" customHeight="1" x14ac:dyDescent="0.25">
      <c r="A9" s="3">
        <v>5</v>
      </c>
      <c r="B9" s="3" t="s">
        <v>7</v>
      </c>
      <c r="C9" s="11">
        <v>60</v>
      </c>
      <c r="D9" s="12" t="s">
        <v>9</v>
      </c>
      <c r="E9" s="11"/>
      <c r="F9" s="12"/>
      <c r="G9" s="6">
        <f t="shared" si="0"/>
        <v>60</v>
      </c>
      <c r="H9" s="13" t="s">
        <v>9</v>
      </c>
      <c r="I9" s="25"/>
    </row>
    <row r="10" spans="1:9" s="14" customFormat="1" ht="25.5" customHeight="1" x14ac:dyDescent="0.25">
      <c r="A10" s="3">
        <v>6</v>
      </c>
      <c r="B10" s="3" t="s">
        <v>6</v>
      </c>
      <c r="C10" s="11">
        <v>945</v>
      </c>
      <c r="D10" s="12" t="s">
        <v>9</v>
      </c>
      <c r="E10" s="11">
        <v>810</v>
      </c>
      <c r="F10" s="12" t="s">
        <v>9</v>
      </c>
      <c r="G10" s="6">
        <f t="shared" si="0"/>
        <v>1755</v>
      </c>
      <c r="H10" s="13" t="s">
        <v>9</v>
      </c>
      <c r="I10" s="25"/>
    </row>
    <row r="11" spans="1:9" s="32" customFormat="1" ht="31.5" x14ac:dyDescent="0.25">
      <c r="A11" s="27" t="s">
        <v>13</v>
      </c>
      <c r="B11" s="28"/>
      <c r="C11" s="29">
        <f>32.25*18</f>
        <v>580.5</v>
      </c>
      <c r="D11" s="30" t="s">
        <v>9</v>
      </c>
      <c r="E11" s="29">
        <f>32.25*18</f>
        <v>580.5</v>
      </c>
      <c r="F11" s="12" t="s">
        <v>9</v>
      </c>
      <c r="G11" s="29">
        <f>C11+E11</f>
        <v>1161</v>
      </c>
      <c r="H11" s="30" t="s">
        <v>9</v>
      </c>
      <c r="I11" s="31" t="s">
        <v>15</v>
      </c>
    </row>
    <row r="12" spans="1:9" s="32" customFormat="1" ht="31.5" customHeight="1" x14ac:dyDescent="0.25">
      <c r="A12" s="39" t="s">
        <v>18</v>
      </c>
      <c r="B12" s="37"/>
      <c r="C12" s="37"/>
      <c r="D12" s="37"/>
      <c r="E12" s="37"/>
      <c r="F12" s="38"/>
      <c r="G12" s="29">
        <f>SUM(G5:G11)</f>
        <v>9381</v>
      </c>
      <c r="H12" s="30" t="s">
        <v>9</v>
      </c>
      <c r="I12" s="33"/>
    </row>
    <row r="13" spans="1:9" s="32" customFormat="1" ht="31.5" customHeight="1" x14ac:dyDescent="0.25">
      <c r="A13" s="34" t="s">
        <v>17</v>
      </c>
      <c r="B13" s="35"/>
      <c r="C13" s="35"/>
      <c r="D13" s="35"/>
      <c r="E13" s="35"/>
      <c r="F13" s="36"/>
      <c r="G13" s="29">
        <f>450*16</f>
        <v>7200</v>
      </c>
      <c r="H13" s="30" t="s">
        <v>9</v>
      </c>
      <c r="I13" s="33"/>
    </row>
    <row r="14" spans="1:9" s="15" customFormat="1" ht="31.5" customHeight="1" x14ac:dyDescent="0.25">
      <c r="A14" s="34" t="s">
        <v>16</v>
      </c>
      <c r="B14" s="35"/>
      <c r="C14" s="35"/>
      <c r="D14" s="35"/>
      <c r="E14" s="35"/>
      <c r="F14" s="36"/>
      <c r="G14" s="6">
        <f>G12-G13</f>
        <v>2181</v>
      </c>
      <c r="H14" s="13" t="s">
        <v>9</v>
      </c>
      <c r="I14" s="26"/>
    </row>
    <row r="15" spans="1:9" s="32" customFormat="1" ht="15.75" x14ac:dyDescent="0.25"/>
    <row r="16" spans="1:9" s="15" customFormat="1" ht="25.5" customHeight="1" x14ac:dyDescent="0.25">
      <c r="A16" s="21"/>
      <c r="B16" s="22"/>
      <c r="C16" s="23"/>
      <c r="D16" s="24"/>
      <c r="E16" s="23"/>
      <c r="F16" s="24"/>
      <c r="G16" s="23"/>
      <c r="H16" s="24"/>
    </row>
    <row r="18" spans="1:1" ht="18.75" x14ac:dyDescent="0.25">
      <c r="A18" s="15"/>
    </row>
  </sheetData>
  <mergeCells count="8">
    <mergeCell ref="A2:I2"/>
    <mergeCell ref="A13:F13"/>
    <mergeCell ref="A12:F12"/>
    <mergeCell ref="A14:F14"/>
    <mergeCell ref="C4:D4"/>
    <mergeCell ref="E4:F4"/>
    <mergeCell ref="G4:H4"/>
    <mergeCell ref="A11:B1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2019-10-21T02:24:39Z</cp:lastPrinted>
  <dcterms:created xsi:type="dcterms:W3CDTF">2019-10-19T01:04:03Z</dcterms:created>
  <dcterms:modified xsi:type="dcterms:W3CDTF">2019-10-21T02:26:57Z</dcterms:modified>
</cp:coreProperties>
</file>